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总务科\xwechat_files\wxid_5mr9k9g1znvz21_eb30\msg\file\2026-09\"/>
    </mc:Choice>
  </mc:AlternateContent>
  <bookViews>
    <workbookView windowWidth="23145" windowHeight="9675" activeTab="1"/>
  </bookViews>
  <sheets>
    <sheet name="表1配置要求" sheetId="4" r:id="rId1"/>
    <sheet name="表2 配置明细" sheetId="5" r:id="rId2"/>
    <sheet name="表3设备汇总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<sst xmlns="http://schemas.openxmlformats.org/spreadsheetml/2006/main" count="114" uniqueCount="83">
  <si>
    <t>表1：  仁怀市中医院中医治疗排烟系统（艾灸排烟系统装置）相关配置要求</t>
  </si>
  <si>
    <t>序号</t>
  </si>
  <si>
    <t>名称</t>
  </si>
  <si>
    <t>规格</t>
  </si>
  <si>
    <t>参数</t>
  </si>
  <si>
    <t>数量</t>
  </si>
  <si>
    <t>最高限价</t>
  </si>
  <si>
    <t>合计（元）</t>
  </si>
  <si>
    <t>备注</t>
  </si>
  <si>
    <t>艾灸排烟系统装置（一拖一）</t>
  </si>
  <si>
    <t>XF-600</t>
  </si>
  <si>
    <t xml:space="preserve">箱式静音离心风机：电源：220VAC，风量：600m³/h
功率：70–140W
噪音：≤35dB（医院静音级），出风口：Φ200mm，止逆阀： Φ100 ，净重：12kg，尺寸：380*320*220mm，适配床位：1-2个床
吸烟罩：长宽尺寸≥810*540mm，
吸烟口径≥100mm
轨道：静音轨道，铝合金材质
升降控制器：≥7股钢丝绳，包覆膜
主管道：pvc160主管道，国标
电线：1.5mm²，国标无氧紫铜芯，修型号采用BV（单芯硬线）、BVR（多股软线）
其他：相关辅助配件均符合国标
</t>
  </si>
  <si>
    <t>免费质保：整机免费保修1年，风机、电机核心部件保修2年。
年度管道清洗：每年提供1-2次全系统管道专业清洗服务（含主管道、伸缩管、集烟箱、吸烟罩内部除艾油、除积灰、消毒清洁），保障排烟通畅、无异味、符合院感标准。
应急响应：可满足48 小时上门维修，7×12 小时提供技术支持。
定期巡检：每年1-2次免费上门巡检，调试风量、检查密封、紧固配件。</t>
  </si>
  <si>
    <t>艾灸排烟系统装置（一拖二）</t>
  </si>
  <si>
    <t>XF-1000</t>
  </si>
  <si>
    <t>箱式静音离心风机：电源：220VAC，风量：1000m³/h
功率：90–190W，噪音：≤38dB（医院静音级），出风口：Φ200mm，止逆阀： Φ160 ，适配床位：2–3 个床位 / 台，净重：16kg，尺寸：430*340*300mm，适配床位：2-3个床
吸烟罩：长宽尺寸≥810*540mm，
吸烟口径≥100mm
轨道：静音轨道，铝合金材质
升降控制器：≥7股钢丝绳，包覆膜主管道：pvc160主管道，国标
电线：1.5mm²，国标无氧紫铜芯，修型号采用BV（单芯硬线）、BVR（多股软线）
其他：相关辅助配件均符合国标</t>
  </si>
  <si>
    <t>艾灸排烟系统装置（一拖三）</t>
  </si>
  <si>
    <t>XF-1500</t>
  </si>
  <si>
    <t>箱式静音离心风机：电源：220VAC，风量：1500m³/h
功率：150–200W，噪音：≤38dB（医院静音级），出风口：Φ200mm，止逆阀： Φ160 ，净重：18kg，尺寸：460*410*315mm，适配床位：4-5个床
吸烟罩：长宽尺寸≥810*540mm，
吸烟口径≥100mm
轨道：静音轨道，铝合金材质
升降控制器：≥7股钢丝绳，包覆膜主管道：pvc160主管道，国标
电线：1.5mm²，国标无氧紫铜芯，修型号采用BV（单芯硬线）、BVR（多股软线）
其他：相关辅助配件均符合国标</t>
  </si>
  <si>
    <t>艾灸排烟系统装置（一拖四）</t>
  </si>
  <si>
    <t>XF-2000</t>
  </si>
  <si>
    <t>箱式静音离心风机：电源：220VAC，风量：2000m³/h
功率：240–250W，噪音：≤38dB（医院静音级），出风口：Φ200mm，止逆阀： Φ160 ，净重：26kg
尺寸：520*500*375mm，适配床位：4-5个床
吸烟罩：长宽尺寸≥810*540mm，
吸烟口径≥100mm
轨道：静音轨道，铝合金材质
升降控制器：≥7股钢丝绳，包覆膜主管道：pvc160主管道，国标
电线：1.5mm²，国标无氧紫铜芯，修型号采用BV（单芯硬线）、BVR（多股软线）
其他：相关辅助配件均符合国标</t>
  </si>
  <si>
    <t>合计</t>
  </si>
  <si>
    <t>表2  ：         排烟系统（艾灸排烟系统装置） 各科室风机及止逆阀配置明细</t>
  </si>
  <si>
    <t>科室名称</t>
  </si>
  <si>
    <t>所在位置</t>
  </si>
  <si>
    <t>床位数</t>
  </si>
  <si>
    <t>风机型号规格</t>
  </si>
  <si>
    <t>风机数量（台）</t>
  </si>
  <si>
    <t>止逆阀规格</t>
  </si>
  <si>
    <t>止逆阀数量（个）</t>
  </si>
  <si>
    <t>中医护理门诊</t>
  </si>
  <si>
    <t>门诊楼一楼</t>
  </si>
  <si>
    <t>600m³/h 一拖一</t>
  </si>
  <si>
    <t>Φ110</t>
  </si>
  <si>
    <t>儿科</t>
  </si>
  <si>
    <t>内科楼一楼</t>
  </si>
  <si>
    <t>1000m³/h 一拖二</t>
  </si>
  <si>
    <t>Φ160</t>
  </si>
  <si>
    <t>妇科住院部</t>
  </si>
  <si>
    <t>外科楼2楼</t>
  </si>
  <si>
    <t>2000m³/h 一拖四</t>
  </si>
  <si>
    <t>骨一科</t>
  </si>
  <si>
    <t>外科楼3楼</t>
  </si>
  <si>
    <t>针灸科（门诊）</t>
  </si>
  <si>
    <t>门诊4楼</t>
  </si>
  <si>
    <t>1500m³/h 一拖三
2000m³/h 一拖四</t>
  </si>
  <si>
    <t>针灸科（住院部）</t>
  </si>
  <si>
    <t>门诊楼6楼</t>
  </si>
  <si>
    <t>产科住院部</t>
  </si>
  <si>
    <t>门诊楼8楼</t>
  </si>
  <si>
    <t>经典病房</t>
  </si>
  <si>
    <t>内科楼8楼</t>
  </si>
  <si>
    <t>1500m³/h 一拖三</t>
  </si>
  <si>
    <t>心病科</t>
  </si>
  <si>
    <t>住院部5楼</t>
  </si>
  <si>
    <t>皮肤肛肠科</t>
  </si>
  <si>
    <t>内科楼7楼</t>
  </si>
  <si>
    <t>呼吸科</t>
  </si>
  <si>
    <t>内科楼3楼</t>
  </si>
  <si>
    <t>消化科</t>
  </si>
  <si>
    <t>内科楼4楼</t>
  </si>
  <si>
    <t>全项目合计</t>
  </si>
  <si>
    <t>Φ110: 24个 / Φ160: 11个（共35个）</t>
  </si>
  <si>
    <t>表3： 排烟系统（艾灸排烟系统装置）项目所含设备汇总表</t>
  </si>
  <si>
    <t>设备/物料名称</t>
  </si>
  <si>
    <t>规格型号</t>
  </si>
  <si>
    <t>艾灸床位</t>
  </si>
  <si>
    <t>全院各科室</t>
  </si>
  <si>
    <t>58 床</t>
  </si>
  <si>
    <t>箱式静音离心风机</t>
  </si>
  <si>
    <t>24 台</t>
  </si>
  <si>
    <t>4 台</t>
  </si>
  <si>
    <t>2 台</t>
  </si>
  <si>
    <t>5 台</t>
  </si>
  <si>
    <t>风机小计</t>
  </si>
  <si>
    <t>—</t>
  </si>
  <si>
    <t>35 台</t>
  </si>
  <si>
    <t>止逆阀</t>
  </si>
  <si>
    <t>24 个</t>
  </si>
  <si>
    <t>11个</t>
  </si>
  <si>
    <t>止逆阀小计</t>
  </si>
  <si>
    <t>35个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</si>
</sst>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b/>
      <sz val="14"/>
      <color rgb="FFFFFFFF"/>
      <name val="微软雅黑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b/>
      <sz val="9"/>
      <color rgb="FFC00000"/>
      <name val="微软雅黑"/>
      <charset val="134"/>
    </font>
    <font>
      <sz val="9"/>
      <color theme="1"/>
      <name val="宋体"/>
      <charset val="134"/>
      <scheme val="minor"/>
    </font>
    <font>
      <b/>
      <sz val="18"/>
      <name val="宋体"/>
      <charset val="134"/>
    </font>
    <font>
      <sz val="8"/>
      <name val="微软雅黑"/>
      <charset val="134"/>
    </font>
    <font>
      <sz val="9"/>
      <name val="宋体"/>
      <charset val="134"/>
    </font>
    <font>
      <b/>
      <sz val="11"/>
      <name val="宋体"/>
      <charset val="134"/>
    </font>
    <font>
      <b/>
      <sz val="11"/>
      <color rgb="FFC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2E75B6"/>
        <bgColor rgb="FF2E75B6"/>
      </patternFill>
    </fill>
    <fill>
      <patternFill patternType="solid">
        <fgColor rgb="FFD6E4F0"/>
        <bgColor rgb="FFD6E4F0"/>
      </patternFill>
    </fill>
    <fill>
      <patternFill patternType="solid">
        <fgColor rgb="FFFFF2CC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6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8" borderId="13" applyNumberFormat="0" applyAlignment="0" applyProtection="0">
      <alignment vertical="center"/>
    </xf>
    <xf numFmtId="0" fontId="23" fillId="8" borderId="12" applyNumberFormat="0" applyAlignment="0" applyProtection="0">
      <alignment vertical="center"/>
    </xf>
    <xf numFmtId="0" fontId="24" fillId="9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0" fillId="0" borderId="0" xfId="0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9" fillId="4" borderId="5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6" xfId="0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12" fillId="5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opLeftCell="A3" workbookViewId="0">
      <selection activeCell="H3" sqref="H3:H6"/>
    </sheetView>
  </sheetViews>
  <sheetFormatPr defaultColWidth="9" defaultRowHeight="13.5"/>
  <cols>
    <col min="1" max="1" width="7.25" customWidth="1"/>
    <col min="2" max="2" width="16" style="12" customWidth="1"/>
    <col min="3" max="3" width="8.875" customWidth="1"/>
    <col min="4" max="4" width="57.375" customWidth="1"/>
    <col min="5" max="5" width="10.875" customWidth="1"/>
    <col min="6" max="6" width="10.25" customWidth="1"/>
    <col min="7" max="7" width="9.625" customWidth="1"/>
    <col min="8" max="8" width="12.625" customWidth="1"/>
  </cols>
  <sheetData>
    <row r="1" ht="47" customHeight="1" spans="1:10">
      <c r="A1" s="13" t="s">
        <v>0</v>
      </c>
      <c r="B1" s="14"/>
      <c r="C1" s="14"/>
      <c r="D1" s="14"/>
      <c r="E1" s="14"/>
      <c r="F1" s="14"/>
      <c r="G1" s="14"/>
      <c r="H1" s="15"/>
    </row>
    <row r="2" ht="29" customHeight="1" spans="1:10">
      <c r="A2" s="16" t="s">
        <v>1</v>
      </c>
      <c r="B2" s="17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ht="158" customHeight="1" spans="1:10">
      <c r="A3" s="16">
        <v>1</v>
      </c>
      <c r="B3" s="18" t="s">
        <v>9</v>
      </c>
      <c r="C3" s="19" t="s">
        <v>10</v>
      </c>
      <c r="D3" s="20" t="s">
        <v>11</v>
      </c>
      <c r="E3" s="19">
        <v>24</v>
      </c>
      <c r="F3" s="16">
        <v>4800</v>
      </c>
      <c r="G3" s="16">
        <f>E3*F3</f>
        <v>115200</v>
      </c>
      <c r="H3" s="21" t="s">
        <v>12</v>
      </c>
      <c r="J3" s="22"/>
    </row>
    <row r="4" ht="140" customHeight="1" spans="1:10">
      <c r="A4" s="16">
        <v>2</v>
      </c>
      <c r="B4" s="18" t="s">
        <v>13</v>
      </c>
      <c r="C4" s="6" t="s">
        <v>14</v>
      </c>
      <c r="D4" s="23" t="s">
        <v>15</v>
      </c>
      <c r="E4" s="6">
        <v>8</v>
      </c>
      <c r="F4" s="16">
        <v>4500</v>
      </c>
      <c r="G4" s="16">
        <f>E4*F4</f>
        <v>36000</v>
      </c>
      <c r="H4" s="24"/>
      <c r="J4" s="25"/>
    </row>
    <row r="5" ht="126" customHeight="1" spans="1:10">
      <c r="A5" s="16">
        <v>3</v>
      </c>
      <c r="B5" s="18" t="s">
        <v>16</v>
      </c>
      <c r="C5" s="19" t="s">
        <v>17</v>
      </c>
      <c r="D5" s="20" t="s">
        <v>18</v>
      </c>
      <c r="E5" s="19">
        <v>6</v>
      </c>
      <c r="F5" s="16">
        <v>4300</v>
      </c>
      <c r="G5" s="16">
        <f>E5*F5</f>
        <v>25800</v>
      </c>
      <c r="H5" s="24"/>
      <c r="J5" s="25"/>
    </row>
    <row r="6" ht="143" customHeight="1" spans="1:10">
      <c r="A6" s="26">
        <v>4</v>
      </c>
      <c r="B6" s="18" t="s">
        <v>19</v>
      </c>
      <c r="C6" s="6" t="s">
        <v>20</v>
      </c>
      <c r="D6" s="27" t="s">
        <v>21</v>
      </c>
      <c r="E6" s="28">
        <v>20</v>
      </c>
      <c r="F6" s="26">
        <v>4000</v>
      </c>
      <c r="G6" s="16">
        <f>E6*F6</f>
        <v>80000</v>
      </c>
      <c r="H6" s="24"/>
      <c r="J6" s="25"/>
    </row>
    <row r="7" ht="38" customHeight="1" spans="1:10">
      <c r="A7" s="29" t="s">
        <v>22</v>
      </c>
      <c r="B7" s="18"/>
      <c r="C7" s="29"/>
      <c r="D7" s="29"/>
      <c r="E7" s="30">
        <f>SUM(E3:E6)</f>
        <v>58</v>
      </c>
      <c r="F7" s="29"/>
      <c r="G7" s="16">
        <f>SUM(G3:G6)</f>
        <v>257000</v>
      </c>
      <c r="H7" s="29"/>
    </row>
    <row r="8" spans="1:10">
      <c r="J8" s="31"/>
    </row>
    <row r="10" spans="1:10">
      <c r="J10" s="25"/>
    </row>
    <row r="12" spans="1:10">
      <c r="J12" s="25"/>
    </row>
    <row r="14" spans="1:10">
      <c r="J14" s="25"/>
    </row>
    <row r="16" spans="1:10">
      <c r="J16" s="25"/>
    </row>
    <row r="18" spans="10:10">
      <c r="J18" s="25"/>
    </row>
    <row r="20" spans="10:10">
      <c r="J20" s="25"/>
    </row>
    <row r="22" spans="10:10">
      <c r="J22" s="25"/>
    </row>
    <row r="24" spans="10:10">
      <c r="J24" s="25"/>
    </row>
    <row r="26" spans="10:10">
      <c r="J26" s="25"/>
    </row>
  </sheetData>
  <mergeCells count="2">
    <mergeCell ref="A1:H1"/>
    <mergeCell ref="H3:H6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C5" sqref="C5"/>
    </sheetView>
  </sheetViews>
  <sheetFormatPr defaultColWidth="9" defaultRowHeight="13.5" outlineLevelCol="7"/>
  <cols>
    <col min="2" max="8" width="17.375" customWidth="1"/>
  </cols>
  <sheetData>
    <row r="1" ht="68" customHeight="1" spans="1:8">
      <c r="A1" s="1" t="s">
        <v>23</v>
      </c>
      <c r="B1" s="2"/>
      <c r="C1" s="2"/>
      <c r="D1" s="2"/>
      <c r="E1" s="2"/>
      <c r="F1" s="2"/>
      <c r="G1" s="2"/>
      <c r="H1" s="2"/>
    </row>
    <row r="2" ht="57" customHeight="1" spans="1:8">
      <c r="A2" s="3" t="s">
        <v>1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</row>
    <row r="3" ht="33" customHeight="1" spans="1:8">
      <c r="A3" s="4">
        <v>1</v>
      </c>
      <c r="B3" s="5" t="s">
        <v>31</v>
      </c>
      <c r="C3" s="4" t="s">
        <v>32</v>
      </c>
      <c r="D3" s="4">
        <v>21</v>
      </c>
      <c r="E3" s="4" t="s">
        <v>33</v>
      </c>
      <c r="F3" s="4">
        <v>21</v>
      </c>
      <c r="G3" s="4" t="s">
        <v>34</v>
      </c>
      <c r="H3" s="4">
        <v>21</v>
      </c>
    </row>
    <row r="4" ht="33" customHeight="1" spans="1:8">
      <c r="A4" s="6">
        <v>2</v>
      </c>
      <c r="B4" s="7" t="s">
        <v>35</v>
      </c>
      <c r="C4" s="6" t="s">
        <v>36</v>
      </c>
      <c r="D4" s="6">
        <v>2</v>
      </c>
      <c r="E4" s="6" t="s">
        <v>37</v>
      </c>
      <c r="F4" s="6">
        <v>1</v>
      </c>
      <c r="G4" s="6" t="s">
        <v>38</v>
      </c>
      <c r="H4" s="6">
        <v>1</v>
      </c>
    </row>
    <row r="5" ht="30" customHeight="1" spans="1:8">
      <c r="A5" s="4">
        <v>3</v>
      </c>
      <c r="B5" s="5" t="s">
        <v>39</v>
      </c>
      <c r="C5" s="4" t="s">
        <v>40</v>
      </c>
      <c r="D5" s="4">
        <v>8</v>
      </c>
      <c r="E5" s="4" t="s">
        <v>41</v>
      </c>
      <c r="F5" s="4">
        <v>2</v>
      </c>
      <c r="G5" s="4" t="s">
        <v>38</v>
      </c>
      <c r="H5" s="4">
        <v>2</v>
      </c>
    </row>
    <row r="6" ht="41" customHeight="1" spans="1:8">
      <c r="A6" s="6">
        <v>4</v>
      </c>
      <c r="B6" s="7" t="s">
        <v>42</v>
      </c>
      <c r="C6" s="6" t="s">
        <v>43</v>
      </c>
      <c r="D6" s="6">
        <v>1</v>
      </c>
      <c r="E6" s="6" t="s">
        <v>33</v>
      </c>
      <c r="F6" s="6">
        <v>1</v>
      </c>
      <c r="G6" s="6" t="s">
        <v>34</v>
      </c>
      <c r="H6" s="6">
        <v>1</v>
      </c>
    </row>
    <row r="7" ht="33" customHeight="1" spans="1:8">
      <c r="A7" s="4">
        <v>5</v>
      </c>
      <c r="B7" s="5" t="s">
        <v>44</v>
      </c>
      <c r="C7" s="4" t="s">
        <v>45</v>
      </c>
      <c r="D7" s="4">
        <v>7</v>
      </c>
      <c r="E7" s="4" t="s">
        <v>46</v>
      </c>
      <c r="F7" s="4">
        <v>2</v>
      </c>
      <c r="G7" s="4" t="s">
        <v>38</v>
      </c>
      <c r="H7" s="4">
        <v>2</v>
      </c>
    </row>
    <row r="8" ht="33" customHeight="1" spans="1:8">
      <c r="A8" s="6">
        <v>6</v>
      </c>
      <c r="B8" s="7" t="s">
        <v>47</v>
      </c>
      <c r="C8" s="6" t="s">
        <v>48</v>
      </c>
      <c r="D8" s="6">
        <v>8</v>
      </c>
      <c r="E8" s="6" t="s">
        <v>41</v>
      </c>
      <c r="F8" s="6">
        <v>2</v>
      </c>
      <c r="G8" s="6" t="s">
        <v>38</v>
      </c>
      <c r="H8" s="6">
        <v>2</v>
      </c>
    </row>
    <row r="9" ht="33" customHeight="1" spans="1:8">
      <c r="A9" s="6">
        <v>8</v>
      </c>
      <c r="B9" s="7" t="s">
        <v>49</v>
      </c>
      <c r="C9" s="6" t="s">
        <v>50</v>
      </c>
      <c r="D9" s="6">
        <v>1</v>
      </c>
      <c r="E9" s="6" t="s">
        <v>33</v>
      </c>
      <c r="F9" s="6">
        <v>1</v>
      </c>
      <c r="G9" s="6" t="s">
        <v>34</v>
      </c>
      <c r="H9" s="6">
        <v>1</v>
      </c>
    </row>
    <row r="10" ht="33" customHeight="1" spans="1:8">
      <c r="A10" s="4">
        <v>9</v>
      </c>
      <c r="B10" s="5" t="s">
        <v>51</v>
      </c>
      <c r="C10" s="4" t="s">
        <v>52</v>
      </c>
      <c r="D10" s="4">
        <v>3</v>
      </c>
      <c r="E10" s="4" t="s">
        <v>53</v>
      </c>
      <c r="F10" s="4">
        <v>1</v>
      </c>
      <c r="G10" s="4" t="s">
        <v>38</v>
      </c>
      <c r="H10" s="4">
        <v>1</v>
      </c>
    </row>
    <row r="11" ht="33" customHeight="1" spans="1:8">
      <c r="A11" s="6">
        <v>10</v>
      </c>
      <c r="B11" s="7" t="s">
        <v>54</v>
      </c>
      <c r="C11" s="6" t="s">
        <v>55</v>
      </c>
      <c r="D11" s="6">
        <v>1</v>
      </c>
      <c r="E11" s="6" t="s">
        <v>33</v>
      </c>
      <c r="F11" s="6">
        <v>1</v>
      </c>
      <c r="G11" s="6" t="s">
        <v>34</v>
      </c>
      <c r="H11" s="6">
        <v>1</v>
      </c>
    </row>
    <row r="12" ht="33" customHeight="1" spans="1:8">
      <c r="A12" s="4">
        <v>11</v>
      </c>
      <c r="B12" s="5" t="s">
        <v>56</v>
      </c>
      <c r="C12" s="4" t="s">
        <v>57</v>
      </c>
      <c r="D12" s="4">
        <v>2</v>
      </c>
      <c r="E12" s="4" t="s">
        <v>37</v>
      </c>
      <c r="F12" s="4">
        <v>1</v>
      </c>
      <c r="G12" s="4" t="s">
        <v>38</v>
      </c>
      <c r="H12" s="4">
        <v>1</v>
      </c>
    </row>
    <row r="13" ht="33" customHeight="1" spans="1:8">
      <c r="A13" s="6">
        <v>12</v>
      </c>
      <c r="B13" s="7" t="s">
        <v>58</v>
      </c>
      <c r="C13" s="6" t="s">
        <v>59</v>
      </c>
      <c r="D13" s="6">
        <v>2</v>
      </c>
      <c r="E13" s="6" t="s">
        <v>37</v>
      </c>
      <c r="F13" s="6">
        <v>1</v>
      </c>
      <c r="G13" s="6" t="s">
        <v>38</v>
      </c>
      <c r="H13" s="6">
        <v>1</v>
      </c>
    </row>
    <row r="14" ht="33" customHeight="1" spans="1:8">
      <c r="A14" s="4">
        <v>13</v>
      </c>
      <c r="B14" s="5" t="s">
        <v>60</v>
      </c>
      <c r="C14" s="4" t="s">
        <v>61</v>
      </c>
      <c r="D14" s="4">
        <v>2</v>
      </c>
      <c r="E14" s="4" t="s">
        <v>37</v>
      </c>
      <c r="F14" s="4">
        <v>1</v>
      </c>
      <c r="G14" s="4" t="s">
        <v>38</v>
      </c>
      <c r="H14" s="4">
        <v>1</v>
      </c>
    </row>
    <row r="15" ht="42" customHeight="1" spans="1:8">
      <c r="A15" s="10" t="s">
        <v>62</v>
      </c>
      <c r="B15" s="11"/>
      <c r="C15" s="11"/>
      <c r="D15" s="11"/>
      <c r="E15" s="11"/>
      <c r="F15" s="10">
        <v>35</v>
      </c>
      <c r="G15" s="10" t="s">
        <v>63</v>
      </c>
      <c r="H15" s="11"/>
    </row>
  </sheetData>
  <mergeCells count="3">
    <mergeCell ref="A1:H1"/>
    <mergeCell ref="A15:E15"/>
    <mergeCell ref="G15:H15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D3" sqref="D3"/>
    </sheetView>
  </sheetViews>
  <sheetFormatPr defaultColWidth="9" defaultRowHeight="13.5" outlineLevelCol="3"/>
  <cols>
    <col min="1" max="1" width="15.875" customWidth="1"/>
    <col min="2" max="2" width="33.25" customWidth="1"/>
    <col min="3" max="3" width="33.75" customWidth="1"/>
    <col min="4" max="4" width="39.125" customWidth="1"/>
  </cols>
  <sheetData>
    <row r="1" ht="21" spans="1:4">
      <c r="A1" s="1" t="s">
        <v>64</v>
      </c>
      <c r="B1" s="2"/>
      <c r="C1" s="2"/>
      <c r="D1" s="2"/>
    </row>
    <row r="2" ht="15" spans="1:4">
      <c r="A2" s="3" t="s">
        <v>1</v>
      </c>
      <c r="B2" s="3" t="s">
        <v>65</v>
      </c>
      <c r="C2" s="3" t="s">
        <v>66</v>
      </c>
      <c r="D2" s="3" t="s">
        <v>5</v>
      </c>
    </row>
    <row r="3" ht="42" customHeight="1" spans="1:4">
      <c r="A3" s="4">
        <v>1</v>
      </c>
      <c r="B3" s="5" t="s">
        <v>67</v>
      </c>
      <c r="C3" s="4" t="s">
        <v>68</v>
      </c>
      <c r="D3" s="4" t="s">
        <v>69</v>
      </c>
    </row>
    <row r="4" ht="16.5" spans="1:4">
      <c r="A4" s="6">
        <v>2</v>
      </c>
      <c r="B4" s="7" t="s">
        <v>70</v>
      </c>
      <c r="C4" s="6" t="s">
        <v>33</v>
      </c>
      <c r="D4" s="6" t="s">
        <v>71</v>
      </c>
    </row>
    <row r="5" ht="16.5" spans="1:4">
      <c r="A5" s="4">
        <v>3</v>
      </c>
      <c r="B5" s="5" t="s">
        <v>70</v>
      </c>
      <c r="C5" s="4" t="s">
        <v>37</v>
      </c>
      <c r="D5" s="4" t="s">
        <v>72</v>
      </c>
    </row>
    <row r="6" ht="16.5" spans="1:4">
      <c r="A6" s="6">
        <v>4</v>
      </c>
      <c r="B6" s="7" t="s">
        <v>70</v>
      </c>
      <c r="C6" s="6" t="s">
        <v>53</v>
      </c>
      <c r="D6" s="6" t="s">
        <v>73</v>
      </c>
    </row>
    <row r="7" ht="16.5" spans="1:4">
      <c r="A7" s="4">
        <v>5</v>
      </c>
      <c r="B7" s="5" t="s">
        <v>70</v>
      </c>
      <c r="C7" s="4" t="s">
        <v>41</v>
      </c>
      <c r="D7" s="4" t="s">
        <v>74</v>
      </c>
    </row>
    <row r="8" ht="16.5" spans="1:4">
      <c r="A8" s="8">
        <v>6</v>
      </c>
      <c r="B8" s="9" t="s">
        <v>75</v>
      </c>
      <c r="C8" s="8" t="s">
        <v>76</v>
      </c>
      <c r="D8" s="8" t="s">
        <v>77</v>
      </c>
    </row>
    <row r="9" ht="16.5" spans="1:4">
      <c r="A9" s="4">
        <v>7</v>
      </c>
      <c r="B9" s="5" t="s">
        <v>78</v>
      </c>
      <c r="C9" s="4" t="s">
        <v>34</v>
      </c>
      <c r="D9" s="4" t="s">
        <v>79</v>
      </c>
    </row>
    <row r="10" ht="16.5" spans="1:4">
      <c r="A10" s="6">
        <v>8</v>
      </c>
      <c r="B10" s="7" t="s">
        <v>78</v>
      </c>
      <c r="C10" s="6" t="s">
        <v>38</v>
      </c>
      <c r="D10" s="6" t="s">
        <v>80</v>
      </c>
    </row>
    <row r="11" ht="16.5" spans="1:4">
      <c r="A11" s="8">
        <v>9</v>
      </c>
      <c r="B11" s="9" t="s">
        <v>81</v>
      </c>
      <c r="C11" s="8" t="s">
        <v>76</v>
      </c>
      <c r="D11" s="8" t="s">
        <v>82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表1配置要求</vt:lpstr>
      <vt:lpstr>表2 配置明细</vt:lpstr>
      <vt:lpstr>表3设备汇总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 your Paroxetine</cp:lastModifiedBy>
  <cp:revision>0</cp:revision>
  <dcterms:created xsi:type="dcterms:W3CDTF">2026-08-24T06:04:00Z</dcterms:created>
  <dcterms:modified xsi:type="dcterms:W3CDTF">2026-09-01T06:43:20Z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4DB2B0F57B40461FBE280CAAE069B18A_13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