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5、采购办----2025.7.1起\公告\院内招标中标公告\采购公告\采购公告----3万元及以上\53、门诊4楼中医百草园文化亭建设项目     -----------------------------ZYY-2026-1029-53\中医院门诊4楼中医药文化宣传长廊（中式景观长亭）招标文件资料(1)\中医院门诊4楼中医药文化宣传长廊（中式景观长亭）招标文件资料\"/>
    </mc:Choice>
  </mc:AlternateContent>
  <bookViews>
    <workbookView windowWidth="28800" windowHeight="14055"/>
  </bookViews>
  <sheets>
    <sheet name="报价明细表" sheetId="2" r:id="rId1"/>
  </sheets>
  <definedNames>
    <definedName name="_xlnm.Print_Area" localSheetId="0">报价明细表!$A$2:$G$19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<sst xmlns="http://schemas.openxmlformats.org/spreadsheetml/2006/main" count="53" uniqueCount="44">
  <si>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附件2</t>
  </si>
  <si>
    <t>中医院门诊4楼百草园中医药文化宣传长廊（中式景观长亭）工程项目明细清单</t>
  </si>
  <si>
    <t>场地尺寸：长9m × 宽3.9m（面积49㎡）屋面尺寸长10m × 宽4.9m（面积49㎡） ｜ 报价含人工、材料、辅材、运输、机具、油漆、成品保护，含税</t>
  </si>
  <si>
    <t>序号</t>
  </si>
  <si>
    <t>分项工程名称</t>
  </si>
  <si>
    <t>单位</t>
  </si>
  <si>
    <t>数量</t>
  </si>
  <si>
    <t>综合单价(元)</t>
  </si>
  <si>
    <t>合价(元)</t>
  </si>
  <si>
    <t>备注</t>
  </si>
  <si>
    <t>场地清表、绿化土土方开挖及清运下楼</t>
  </si>
  <si>
    <t>m²</t>
  </si>
  <si>
    <t>场地10m×4.9m，清杂草、挖绿化土、钢筋混凝土独立基础</t>
  </si>
  <si>
    <t>钢筋混凝土独立基础（含钢筋、模板、C25砼、预埋件）</t>
  </si>
  <si>
    <t>座</t>
  </si>
  <si>
    <t>廊亭立柱基础，含镀锌预埋钢板</t>
  </si>
  <si>
    <t>台基渣石垫层</t>
  </si>
  <si>
    <t>m³</t>
  </si>
  <si>
    <t>台基回填层，人工转运</t>
  </si>
  <si>
    <t>台基花岗岩荔枝面铺装（含砂浆、美缝）</t>
  </si>
  <si>
    <t>防滑吸水地铺石，含铺贴人工</t>
  </si>
  <si>
    <t>深度碳化防腐木构架（立柱、主梁、次梁、檩条）</t>
  </si>
  <si>
    <t>碳化防腐木，榫卯+不锈钢螺栓，（φ400 圆立柱、200*400方木主梁、150*150次梁、90*90檩条）</t>
  </si>
  <si>
    <t>防腐木坐凳、中式木花格格栅</t>
  </si>
  <si>
    <t>项</t>
  </si>
  <si>
    <t>四面镂空木格栅，预留宣传栏位置</t>
  </si>
  <si>
    <t>屋面防腐木望板+防水垫层</t>
  </si>
  <si>
    <t>含防水卷材、钉子辅材</t>
  </si>
  <si>
    <t>仿古小青筒瓦屋面（含屋脊、滴水檐口）</t>
  </si>
  <si>
    <t>仿古青瓦，全套瓦件、铺贴人工</t>
  </si>
  <si>
    <t>中医药文化宣传栏（防腐木框+钢化玻璃+展板）</t>
  </si>
  <si>
    <t>套</t>
  </si>
  <si>
    <t>可开启式，含中医药文化展板制作</t>
  </si>
  <si>
    <t>木构件打磨、防腐底漆+户外耐候木蜡油</t>
  </si>
  <si>
    <t>整体2遍面漆，户外耐候防腐</t>
  </si>
  <si>
    <t>脚手架、机具、辅材、成品保护</t>
  </si>
  <si>
    <t>移动脚手架、各类五金配件</t>
  </si>
  <si>
    <t>场地清理、绿化复原、竣工验收</t>
  </si>
  <si>
    <t>垃圾清运，周边绿化整理</t>
  </si>
  <si>
    <t>安全文明施工费（小计8%）</t>
  </si>
  <si>
    <t>围挡、警示、消防器材</t>
  </si>
  <si>
    <t>税金（9%，小计+文明费）</t>
  </si>
  <si>
    <t>工程增值税</t>
  </si>
  <si>
    <t>工程总造价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</si>
</sst>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##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i/>
      <sz val="10"/>
      <color rgb="FF000000"/>
      <name val="微软雅黑"/>
      <charset val="134"/>
    </font>
    <font>
      <b/>
      <sz val="11"/>
      <name val="微软雅黑"/>
      <charset val="134"/>
    </font>
    <font>
      <sz val="10"/>
      <color rgb="FF000000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9"/>
  <sheetViews>
    <sheetView tabSelected="1" workbookViewId="0">
      <selection activeCell="B5" sqref="B5"/>
    </sheetView>
  </sheetViews>
  <sheetFormatPr defaultColWidth="9.46666666666667" defaultRowHeight="14.25" outlineLevelCol="6"/>
  <cols>
    <col min="1" max="1" width="7.1" customWidth="1"/>
    <col min="2" max="2" width="51.5583333333333" customWidth="1"/>
    <col min="3" max="3" width="9.46666666666667" customWidth="1"/>
    <col min="4" max="4" width="11.8333333333333" customWidth="1"/>
    <col min="5" max="6" width="16.5666666666667" style="1" customWidth="1"/>
    <col min="7" max="7" width="35.5" customWidth="1"/>
  </cols>
  <sheetData>
    <row r="1" ht="37" customHeight="1" spans="1:7">
      <c r="A1" s="2" t="s">
        <v>0</v>
      </c>
      <c r="B1" s="3"/>
      <c r="C1" s="3"/>
      <c r="D1" s="3"/>
      <c r="E1" s="4"/>
      <c r="F1" s="4"/>
      <c r="G1" s="3"/>
    </row>
    <row r="2" ht="55" customHeight="1" spans="1:7">
      <c r="A2" s="5" t="s">
        <v>1</v>
      </c>
    </row>
    <row r="3" ht="22.4" customHeight="1" spans="1:7">
      <c r="A3" s="6" t="s">
        <v>2</v>
      </c>
      <c r="B3" s="7"/>
      <c r="C3" s="7"/>
      <c r="D3" s="7"/>
      <c r="E3" s="8"/>
      <c r="F3" s="8"/>
      <c r="G3" s="7"/>
    </row>
    <row r="4" ht="27.4" customHeight="1" spans="1:7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 t="s">
        <v>8</v>
      </c>
      <c r="G4" s="9" t="s">
        <v>9</v>
      </c>
    </row>
    <row r="5" ht="33" spans="1:7">
      <c r="A5" s="11">
        <v>1</v>
      </c>
      <c r="B5" s="12" t="s">
        <v>10</v>
      </c>
      <c r="C5" s="11" t="s">
        <v>11</v>
      </c>
      <c r="D5" s="13">
        <f>49*2</f>
        <v>98</v>
      </c>
      <c r="E5" s="14"/>
      <c r="F5" s="14"/>
      <c r="G5" s="15" t="s">
        <v>12</v>
      </c>
    </row>
    <row r="6" ht="25" customHeight="1" spans="1:7">
      <c r="A6" s="11">
        <v>2</v>
      </c>
      <c r="B6" s="12" t="s">
        <v>13</v>
      </c>
      <c r="C6" s="11" t="s">
        <v>14</v>
      </c>
      <c r="D6" s="13">
        <f>8*2</f>
        <v>16</v>
      </c>
      <c r="E6" s="14"/>
      <c r="F6" s="14"/>
      <c r="G6" s="12" t="s">
        <v>15</v>
      </c>
    </row>
    <row r="7" ht="25" customHeight="1" spans="1:7">
      <c r="A7" s="11">
        <v>3</v>
      </c>
      <c r="B7" s="12" t="s">
        <v>16</v>
      </c>
      <c r="C7" s="11" t="s">
        <v>17</v>
      </c>
      <c r="D7" s="13">
        <f>9.8*2</f>
        <v>19.6</v>
      </c>
      <c r="E7" s="14"/>
      <c r="F7" s="14"/>
      <c r="G7" s="12" t="s">
        <v>18</v>
      </c>
    </row>
    <row r="8" ht="25" customHeight="1" spans="1:7">
      <c r="A8" s="11">
        <v>4</v>
      </c>
      <c r="B8" s="12" t="s">
        <v>19</v>
      </c>
      <c r="C8" s="11" t="s">
        <v>11</v>
      </c>
      <c r="D8" s="13">
        <f>36*2</f>
        <v>72</v>
      </c>
      <c r="E8" s="14"/>
      <c r="F8" s="14"/>
      <c r="G8" s="12" t="s">
        <v>20</v>
      </c>
    </row>
    <row r="9" ht="47" customHeight="1" spans="1:7">
      <c r="A9" s="11">
        <v>5</v>
      </c>
      <c r="B9" s="12" t="s">
        <v>21</v>
      </c>
      <c r="C9" s="11" t="s">
        <v>17</v>
      </c>
      <c r="D9" s="13">
        <f>8.5*2</f>
        <v>17</v>
      </c>
      <c r="E9" s="14"/>
      <c r="F9" s="14"/>
      <c r="G9" s="16" t="s">
        <v>22</v>
      </c>
    </row>
    <row r="10" ht="25" customHeight="1" spans="1:7">
      <c r="A10" s="11">
        <v>6</v>
      </c>
      <c r="B10" s="12" t="s">
        <v>23</v>
      </c>
      <c r="C10" s="11" t="s">
        <v>24</v>
      </c>
      <c r="D10" s="13">
        <v>2</v>
      </c>
      <c r="E10" s="14"/>
      <c r="F10" s="14"/>
      <c r="G10" s="12" t="s">
        <v>25</v>
      </c>
    </row>
    <row r="11" ht="25" customHeight="1" spans="1:7">
      <c r="A11" s="11">
        <v>7</v>
      </c>
      <c r="B11" s="12" t="s">
        <v>26</v>
      </c>
      <c r="C11" s="11" t="s">
        <v>11</v>
      </c>
      <c r="D11" s="13">
        <f>62*2</f>
        <v>124</v>
      </c>
      <c r="E11" s="14"/>
      <c r="F11" s="14"/>
      <c r="G11" s="12" t="s">
        <v>27</v>
      </c>
    </row>
    <row r="12" ht="25" customHeight="1" spans="1:7">
      <c r="A12" s="11">
        <v>8</v>
      </c>
      <c r="B12" s="12" t="s">
        <v>28</v>
      </c>
      <c r="C12" s="11" t="s">
        <v>11</v>
      </c>
      <c r="D12" s="13">
        <f>62*2</f>
        <v>124</v>
      </c>
      <c r="E12" s="14"/>
      <c r="F12" s="14"/>
      <c r="G12" s="12" t="s">
        <v>29</v>
      </c>
    </row>
    <row r="13" ht="25" customHeight="1" spans="1:7">
      <c r="A13" s="11">
        <v>9</v>
      </c>
      <c r="B13" s="12" t="s">
        <v>30</v>
      </c>
      <c r="C13" s="11" t="s">
        <v>31</v>
      </c>
      <c r="D13" s="13">
        <v>12</v>
      </c>
      <c r="E13" s="14"/>
      <c r="F13" s="14"/>
      <c r="G13" s="12" t="s">
        <v>32</v>
      </c>
    </row>
    <row r="14" ht="25" customHeight="1" spans="1:7">
      <c r="A14" s="11">
        <v>10</v>
      </c>
      <c r="B14" s="12" t="s">
        <v>33</v>
      </c>
      <c r="C14" s="11" t="s">
        <v>24</v>
      </c>
      <c r="D14" s="13">
        <v>2</v>
      </c>
      <c r="E14" s="14"/>
      <c r="F14" s="14"/>
      <c r="G14" s="12" t="s">
        <v>34</v>
      </c>
    </row>
    <row r="15" ht="25" customHeight="1" spans="1:7">
      <c r="A15" s="11">
        <v>11</v>
      </c>
      <c r="B15" s="12" t="s">
        <v>35</v>
      </c>
      <c r="C15" s="11" t="s">
        <v>24</v>
      </c>
      <c r="D15" s="13">
        <v>2</v>
      </c>
      <c r="E15" s="14"/>
      <c r="F15" s="14"/>
      <c r="G15" s="12" t="s">
        <v>36</v>
      </c>
    </row>
    <row r="16" ht="25" customHeight="1" spans="1:7">
      <c r="A16" s="11">
        <v>12</v>
      </c>
      <c r="B16" s="12" t="s">
        <v>37</v>
      </c>
      <c r="C16" s="11" t="s">
        <v>24</v>
      </c>
      <c r="D16" s="13">
        <v>2</v>
      </c>
      <c r="E16" s="14"/>
      <c r="F16" s="14"/>
      <c r="G16" s="12" t="s">
        <v>38</v>
      </c>
    </row>
    <row r="17" ht="25" customHeight="1" spans="1:7">
      <c r="A17" s="11">
        <v>13</v>
      </c>
      <c r="B17" s="12" t="s">
        <v>39</v>
      </c>
      <c r="C17" s="11" t="s">
        <v>24</v>
      </c>
      <c r="D17" s="11">
        <v>1</v>
      </c>
      <c r="E17" s="11"/>
      <c r="F17" s="11"/>
      <c r="G17" s="12" t="s">
        <v>40</v>
      </c>
    </row>
    <row r="18" ht="25" customHeight="1" spans="1:7">
      <c r="A18" s="11">
        <v>14</v>
      </c>
      <c r="B18" s="12" t="s">
        <v>41</v>
      </c>
      <c r="C18" s="11" t="s">
        <v>24</v>
      </c>
      <c r="D18" s="11">
        <v>1</v>
      </c>
      <c r="E18" s="11"/>
      <c r="F18" s="11"/>
      <c r="G18" s="12" t="s">
        <v>42</v>
      </c>
    </row>
    <row r="19" ht="25" customHeight="1" spans="1:7">
      <c r="A19" s="17" t="s">
        <v>43</v>
      </c>
      <c r="B19" s="18"/>
      <c r="C19" s="17"/>
      <c r="D19" s="17"/>
      <c r="E19" s="19"/>
      <c r="F19" s="20"/>
      <c r="G19" s="18"/>
    </row>
  </sheetData>
  <mergeCells count="4">
    <mergeCell ref="A1:G1"/>
    <mergeCell ref="A2:G2"/>
    <mergeCell ref="A3:G3"/>
    <mergeCell ref="A19:B19"/>
  </mergeCells>
  <pageMargins left="0.75" right="0.75" top="1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姣姣</cp:lastModifiedBy>
  <dcterms:created xsi:type="dcterms:W3CDTF">2026-10-09T14:54:00Z</dcterms:created>
  <dcterms:modified xsi:type="dcterms:W3CDTF">2026-10-27T03:35:02Z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{"Label":"1","ContentProducer":"001191110102MACQD9K64010000","ProduceID":"7694676176787540972","ReservedCode1":"","ContentPropagator":"","PropagateID":"","ReservedCode2":""}</vt:lpwstr>
  </property>
  <property fmtid="{D5CDD505-2E9C-101B-9397-08002B2CF9AE}" pid="3" name="ICV">
    <vt:lpwstr>FD5D0A40465E4E34AFAFCFB84C4D343C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